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Lex/Library/Mobile Documents/com~apple~CloudDocs/Documents/3 OvermindOne/7 Research/Strategy 2026/"/>
    </mc:Choice>
  </mc:AlternateContent>
  <xr:revisionPtr revIDLastSave="0" documentId="13_ncr:1_{6DBC479B-EC9E-384A-90F8-60EF670AA62F}" xr6:coauthVersionLast="47" xr6:coauthVersionMax="47" xr10:uidLastSave="{00000000-0000-0000-0000-000000000000}"/>
  <bookViews>
    <workbookView xWindow="0" yWindow="500" windowWidth="49560" windowHeight="28300" activeTab="1" xr2:uid="{00000000-000D-0000-FFFF-FFFF00000000}"/>
  </bookViews>
  <sheets>
    <sheet name="Selbsttest" sheetId="1" r:id="rId1"/>
    <sheet name="Lookups" sheetId="2" r:id="rId2"/>
  </sheets>
  <definedNames>
    <definedName name="lst_customer_revenue">Lookups!$A$25:$A$30</definedName>
    <definedName name="lst_customer_type">Lookups!$A$17:$A$22</definedName>
    <definedName name="lst_employees">Lookups!$A$5:$A$9</definedName>
    <definedName name="lst_industries">Lookups!$A$33:$A$40</definedName>
    <definedName name="lst_region">Lookups!$A$12:$A$14</definedName>
    <definedName name="lst_relationship">Lookups!$A$43:$A$47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10" i="1" s="1"/>
  <c r="C9" i="1"/>
  <c r="E9" i="1" s="1"/>
  <c r="C8" i="1"/>
  <c r="E8" i="1" s="1"/>
  <c r="C7" i="1"/>
  <c r="E7" i="1" s="1"/>
  <c r="C6" i="1"/>
  <c r="E6" i="1" s="1"/>
  <c r="C5" i="1"/>
  <c r="E5" i="1" s="1"/>
  <c r="E12" i="1" l="1"/>
  <c r="E13" i="1"/>
  <c r="E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Overmind</author>
  </authors>
  <commentList>
    <comment ref="C1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Maximale Summe = Anzahl Bereiche × 10</t>
        </r>
      </text>
    </comment>
    <comment ref="D12" authorId="0" shapeId="0" xr:uid="{00000000-0006-0000-0000-000002000000}">
      <text>
        <r>
          <rPr>
            <sz val="11"/>
            <color rgb="FF000000"/>
            <rFont val="Calibri"/>
            <family val="2"/>
          </rPr>
          <t>Die Summe nutzt die effektiven Punkte (Spalte E).</t>
        </r>
      </text>
    </comment>
    <comment ref="E12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Automatisch berechnet.</t>
        </r>
      </text>
    </comment>
  </commentList>
</comments>
</file>

<file path=xl/sharedStrings.xml><?xml version="1.0" encoding="utf-8"?>
<sst xmlns="http://schemas.openxmlformats.org/spreadsheetml/2006/main" count="67" uniqueCount="58">
  <si>
    <t>Max: 60</t>
  </si>
  <si>
    <t>Lookup-Tabellen (Auswahl -&gt; Auto-Punkte)</t>
  </si>
  <si>
    <t>Hinweis: Sie können die Punkte-Logik hier anpassen; die Dropdowns im Selbsttest greifen auf diese Listen zu.</t>
  </si>
  <si>
    <t>1–5</t>
  </si>
  <si>
    <t>6–20</t>
  </si>
  <si>
    <t>21–50</t>
  </si>
  <si>
    <t>51–200</t>
  </si>
  <si>
    <t>201+</t>
  </si>
  <si>
    <t>Region</t>
  </si>
  <si>
    <t>EU</t>
  </si>
  <si>
    <t>USA</t>
  </si>
  <si>
    <t>Enterprise (1000+ MA)</t>
  </si>
  <si>
    <t>Mid-Market (200–999 MA)</t>
  </si>
  <si>
    <t>SMB (10–199 MA)</t>
  </si>
  <si>
    <t>Startups (&lt;10 MA)</t>
  </si>
  <si>
    <t>50 – 200 Mio</t>
  </si>
  <si>
    <t>10 – 50 Mio</t>
  </si>
  <si>
    <t>&lt; 10 Mio</t>
  </si>
  <si>
    <t>Tech/SaaS</t>
  </si>
  <si>
    <t>Retail/E-Commerce/Consumer</t>
  </si>
  <si>
    <t>Relationship with suitable customers</t>
  </si>
  <si>
    <t>Instructions: Select the appropriate option for each area (column B). Optionally, you can assign your own points (0–10) in column D. The effective points are calculated in column E.</t>
  </si>
  <si>
    <t>Overmind – Self-test for cooperations (max. 10 points per range)</t>
  </si>
  <si>
    <t>Number of employees</t>
  </si>
  <si>
    <t>Main client types</t>
  </si>
  <si>
    <t>Revenue clients</t>
  </si>
  <si>
    <t>Industry clients</t>
  </si>
  <si>
    <t>Sum points</t>
  </si>
  <si>
    <t>Total-Score (0–10)</t>
  </si>
  <si>
    <t>Recommendation</t>
  </si>
  <si>
    <t>• The auto points are suggestions. If you have a different assessment, use the manual points.
• You can adjust options and points in the ‘Lookups’ table.
• Recommendation based on the total score (average across all areas).</t>
  </si>
  <si>
    <t>Notes</t>
  </si>
  <si>
    <t>Area</t>
  </si>
  <si>
    <t>Your choice/ entry</t>
  </si>
  <si>
    <t>Auto-points</t>
  </si>
  <si>
    <t>Manual points (0–10, optional)</t>
  </si>
  <si>
    <t>Effektive points</t>
  </si>
  <si>
    <t>Employees</t>
  </si>
  <si>
    <t>Rest of the world</t>
  </si>
  <si>
    <t>Mixed</t>
  </si>
  <si>
    <t>Client type</t>
  </si>
  <si>
    <t>Points (0-10)</t>
  </si>
  <si>
    <t>Industry</t>
  </si>
  <si>
    <t>200 Mio – 1 Bn</t>
  </si>
  <si>
    <t>&gt; 1 Bn</t>
  </si>
  <si>
    <t>Regulated/complex (Finance/Health/Energy)</t>
  </si>
  <si>
    <t>Industry/Manufacturing/Logistics</t>
  </si>
  <si>
    <t>Professional Services</t>
  </si>
  <si>
    <t>Public Sector</t>
  </si>
  <si>
    <t>Other</t>
  </si>
  <si>
    <t>Client relations</t>
  </si>
  <si>
    <t>Running projects / active mandate</t>
  </si>
  <si>
    <t>Direct contact to decision makers</t>
  </si>
  <si>
    <t>Hot leads / recommendations possible</t>
  </si>
  <si>
    <t>Just general infos / no direct relations</t>
  </si>
  <si>
    <t>No contact at all</t>
  </si>
  <si>
    <t>Unknown</t>
  </si>
  <si>
    <t>Public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</si>
</sst>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1"/>
      <color rgb="FF666666"/>
      <name val="Calibri"/>
      <family val="2"/>
    </font>
    <font>
      <b/>
      <sz val="11"/>
      <name val="Calibri"/>
      <family val="2"/>
    </font>
    <font>
      <b/>
      <sz val="16"/>
      <color rgb="FFFFFFFF"/>
      <name val="Calibri"/>
      <family val="2"/>
    </font>
    <font>
      <sz val="11"/>
      <color rgb="FF444444"/>
      <name val="Calibri"/>
      <family val="2"/>
    </font>
    <font>
      <b/>
      <sz val="11"/>
      <color rgb="FFFFFFFF"/>
      <name val="Calibri"/>
      <family val="2"/>
    </font>
    <font>
      <sz val="11"/>
      <color rgb="FF0000FF"/>
      <name val="Calibri"/>
      <family val="2"/>
    </font>
    <font>
      <b/>
      <sz val="11"/>
      <color rgb="FF666666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1F4E79"/>
      </patternFill>
    </fill>
    <fill>
      <patternFill patternType="solid">
        <fgColor rgb="FF404040"/>
      </patternFill>
    </fill>
    <fill>
      <patternFill patternType="solid">
        <fgColor rgb="FFE7E6E6"/>
      </patternFill>
    </fill>
    <fill>
      <patternFill patternType="solid">
        <fgColor rgb="FFEAF2FF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6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7" fillId="6" borderId="1" xfId="1" applyFont="1" applyFill="1" applyBorder="1" applyAlignment="1">
      <alignment vertical="center"/>
    </xf>
    <xf numFmtId="0" fontId="0" fillId="0" borderId="1" xfId="1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0" fillId="0" borderId="1" xfId="1" applyFont="1" applyBorder="1"/>
    <xf numFmtId="0" fontId="0" fillId="5" borderId="1" xfId="1" applyFont="1" applyFill="1" applyBorder="1"/>
    <xf numFmtId="0" fontId="2" fillId="5" borderId="1" xfId="1" applyFont="1" applyFill="1" applyBorder="1" applyAlignment="1">
      <alignment horizontal="left" vertical="center"/>
    </xf>
    <xf numFmtId="0" fontId="8" fillId="5" borderId="1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 vertical="center"/>
    </xf>
    <xf numFmtId="1" fontId="3" fillId="7" borderId="1" xfId="1" applyNumberFormat="1" applyFont="1" applyFill="1" applyBorder="1" applyAlignment="1">
      <alignment horizontal="center" vertical="center"/>
    </xf>
    <xf numFmtId="2" fontId="3" fillId="7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2" borderId="0" xfId="1" applyFont="1" applyFill="1"/>
    <xf numFmtId="0" fontId="1" fillId="0" borderId="0" xfId="1" applyFont="1"/>
    <xf numFmtId="0" fontId="5" fillId="0" borderId="0" xfId="1" applyFont="1" applyAlignment="1">
      <alignment vertical="top" wrapText="1"/>
    </xf>
    <xf numFmtId="0" fontId="0" fillId="0" borderId="0" xfId="0"/>
    <xf numFmtId="0" fontId="3" fillId="2" borderId="0" xfId="1" applyFont="1" applyFill="1"/>
    <xf numFmtId="0" fontId="4" fillId="3" borderId="0" xfId="1" applyFont="1" applyFill="1" applyAlignment="1">
      <alignment horizontal="center" vertical="center"/>
    </xf>
    <xf numFmtId="0" fontId="0" fillId="0" borderId="1" xfId="1" applyFont="1" applyBorder="1" applyAlignment="1">
      <alignment vertical="top" wrapText="1"/>
    </xf>
    <xf numFmtId="0" fontId="0" fillId="0" borderId="2" xfId="1" applyFont="1" applyBorder="1"/>
    <xf numFmtId="0" fontId="0" fillId="0" borderId="3" xfId="1" applyFont="1" applyBorder="1"/>
    <xf numFmtId="0" fontId="2" fillId="0" borderId="0" xfId="1" applyFont="1"/>
  </cellXfs>
  <cellStyles count="2">
    <cellStyle name="Normal" xfId="1" xr:uid="{00000000-0005-0000-0000-000000000000}"/>
    <cellStyle name="Standard" xfId="0" builtinId="0"/>
  </cellStyles>
  <dxfs count="3">
    <dxf>
      <fill>
        <patternFill>
          <bgColor rgb="FFC6E0B4"/>
        </patternFill>
      </fill>
    </dxf>
    <dxf>
      <fill>
        <patternFill>
          <bgColor rgb="FFFFF2CC"/>
        </patternFill>
      </fill>
    </dxf>
    <dxf>
      <fill>
        <patternFill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showGridLines="0" workbookViewId="0">
      <selection activeCell="B7" sqref="B7"/>
    </sheetView>
  </sheetViews>
  <sheetFormatPr baseColWidth="10" defaultColWidth="8.83203125" defaultRowHeight="15" x14ac:dyDescent="0.2"/>
  <cols>
    <col min="1" max="1" width="40" customWidth="1"/>
    <col min="2" max="2" width="38" customWidth="1"/>
    <col min="3" max="3" width="12" customWidth="1"/>
    <col min="4" max="4" width="22" customWidth="1"/>
    <col min="5" max="5" width="16" customWidth="1"/>
  </cols>
  <sheetData>
    <row r="1" spans="1:5" ht="32" customHeight="1" x14ac:dyDescent="0.2">
      <c r="A1" s="19" t="s">
        <v>22</v>
      </c>
      <c r="B1" s="17"/>
      <c r="C1" s="17"/>
      <c r="D1" s="17"/>
      <c r="E1" s="17"/>
    </row>
    <row r="2" spans="1:5" ht="42" customHeight="1" x14ac:dyDescent="0.2">
      <c r="A2" s="16" t="s">
        <v>21</v>
      </c>
      <c r="B2" s="17"/>
      <c r="C2" s="17"/>
      <c r="D2" s="17"/>
      <c r="E2" s="17"/>
    </row>
    <row r="4" spans="1:5" ht="34" customHeight="1" x14ac:dyDescent="0.2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</row>
    <row r="5" spans="1:5" x14ac:dyDescent="0.2">
      <c r="A5" s="2" t="s">
        <v>23</v>
      </c>
      <c r="B5" s="3"/>
      <c r="C5" s="4" t="str">
        <f>IFERROR(VLOOKUP($B5,Lookups!$A$5:$B$9,2,FALSE),"")</f>
        <v/>
      </c>
      <c r="D5" s="5"/>
      <c r="E5" s="4">
        <f t="shared" ref="E5:E10" si="0">IF($D5&lt;&gt;"",$D5,IF($C5&lt;&gt;"",$C5,0))</f>
        <v>0</v>
      </c>
    </row>
    <row r="6" spans="1:5" x14ac:dyDescent="0.2">
      <c r="A6" s="2" t="s">
        <v>8</v>
      </c>
      <c r="B6" s="3" t="s">
        <v>9</v>
      </c>
      <c r="C6" s="4">
        <f>IFERROR(VLOOKUP($B6,Lookups!$A$12:$B$14,2,FALSE),"")</f>
        <v>10</v>
      </c>
      <c r="D6" s="5"/>
      <c r="E6" s="4">
        <f t="shared" si="0"/>
        <v>10</v>
      </c>
    </row>
    <row r="7" spans="1:5" x14ac:dyDescent="0.2">
      <c r="A7" s="2" t="s">
        <v>24</v>
      </c>
      <c r="B7" s="3"/>
      <c r="C7" s="4" t="str">
        <f>IFERROR(VLOOKUP($B7,Lookups!$A$17:$B$22,2,FALSE),"")</f>
        <v/>
      </c>
      <c r="D7" s="5"/>
      <c r="E7" s="4">
        <f t="shared" si="0"/>
        <v>0</v>
      </c>
    </row>
    <row r="8" spans="1:5" x14ac:dyDescent="0.2">
      <c r="A8" s="2" t="s">
        <v>25</v>
      </c>
      <c r="B8" s="3"/>
      <c r="C8" s="4" t="str">
        <f>IFERROR(VLOOKUP($B8,Lookups!$A$25:$B$30,2,FALSE),"")</f>
        <v/>
      </c>
      <c r="D8" s="5"/>
      <c r="E8" s="4">
        <f t="shared" si="0"/>
        <v>0</v>
      </c>
    </row>
    <row r="9" spans="1:5" x14ac:dyDescent="0.2">
      <c r="A9" s="2" t="s">
        <v>26</v>
      </c>
      <c r="B9" s="3"/>
      <c r="C9" s="4" t="str">
        <f>IFERROR(VLOOKUP($B9,Lookups!$A$33:$B$40,2,FALSE),"")</f>
        <v/>
      </c>
      <c r="D9" s="5"/>
      <c r="E9" s="4">
        <f t="shared" si="0"/>
        <v>0</v>
      </c>
    </row>
    <row r="10" spans="1:5" x14ac:dyDescent="0.2">
      <c r="A10" s="2" t="s">
        <v>20</v>
      </c>
      <c r="B10" s="3"/>
      <c r="C10" s="4" t="str">
        <f>IFERROR(VLOOKUP($B10,Lookups!$A$43:$B$47,2,FALSE),"")</f>
        <v/>
      </c>
      <c r="D10" s="5"/>
      <c r="E10" s="4">
        <f t="shared" si="0"/>
        <v>0</v>
      </c>
    </row>
    <row r="11" spans="1:5" x14ac:dyDescent="0.2">
      <c r="A11" s="6"/>
      <c r="B11" s="6"/>
      <c r="C11" s="6"/>
      <c r="D11" s="6"/>
      <c r="E11" s="6"/>
    </row>
    <row r="12" spans="1:5" ht="22" customHeight="1" x14ac:dyDescent="0.2">
      <c r="A12" s="7"/>
      <c r="B12" s="8" t="s">
        <v>0</v>
      </c>
      <c r="C12" s="9"/>
      <c r="D12" s="10" t="s">
        <v>27</v>
      </c>
      <c r="E12" s="11">
        <f>SUM(E5:E10)</f>
        <v>10</v>
      </c>
    </row>
    <row r="13" spans="1:5" ht="22" customHeight="1" x14ac:dyDescent="0.2">
      <c r="A13" s="7"/>
      <c r="B13" s="7"/>
      <c r="C13" s="7"/>
      <c r="D13" s="10" t="s">
        <v>28</v>
      </c>
      <c r="E13" s="12">
        <f>ROUND(SUM(E5:E10)/6,2)</f>
        <v>1.67</v>
      </c>
    </row>
    <row r="14" spans="1:5" ht="22" customHeight="1" x14ac:dyDescent="0.2">
      <c r="A14" s="7"/>
      <c r="B14" s="7"/>
      <c r="C14" s="7"/>
      <c r="D14" s="10" t="s">
        <v>29</v>
      </c>
      <c r="E14" s="13" t="str">
        <f>IF(E13&lt;5,"Probably no fit",IF(E13&lt;8,"Talks necessary","Perfect fit"))</f>
        <v>Probably no fit</v>
      </c>
    </row>
    <row r="16" spans="1:5" x14ac:dyDescent="0.2">
      <c r="A16" s="18" t="s">
        <v>31</v>
      </c>
      <c r="B16" s="17"/>
      <c r="C16" s="17"/>
      <c r="D16" s="17"/>
      <c r="E16" s="17"/>
    </row>
    <row r="17" spans="1:5" ht="60" customHeight="1" x14ac:dyDescent="0.2">
      <c r="A17" s="20" t="s">
        <v>30</v>
      </c>
      <c r="B17" s="21"/>
      <c r="C17" s="21"/>
      <c r="D17" s="21"/>
      <c r="E17" s="22"/>
    </row>
  </sheetData>
  <mergeCells count="4">
    <mergeCell ref="A2:E2"/>
    <mergeCell ref="A16:E16"/>
    <mergeCell ref="A1:E1"/>
    <mergeCell ref="A17:E17"/>
  </mergeCells>
  <conditionalFormatting sqref="E14">
    <cfRule type="expression" dxfId="2" priority="1">
      <formula>E13&lt;5</formula>
    </cfRule>
    <cfRule type="expression" dxfId="1" priority="2">
      <formula>AND(E13&gt;=5,E13&lt;8)</formula>
    </cfRule>
    <cfRule type="expression" dxfId="0" priority="3">
      <formula>E13&gt;=8</formula>
    </cfRule>
  </conditionalFormatting>
  <dataValidations count="6">
    <dataValidation type="list" allowBlank="1" errorTitle="Ungültige Eingabe" error="Bitte wählen Sie einen Wert aus der Liste." promptTitle="Auswahl" prompt="Wählen Sie eine Option aus dem Dropdown." sqref="B5" xr:uid="{00000000-0002-0000-0000-000000000000}">
      <formula1>lst_employees</formula1>
    </dataValidation>
    <dataValidation type="list" allowBlank="1" errorTitle="Ungültige Eingabe" error="Bitte wählen Sie einen Wert aus der Liste." promptTitle="Auswahl" prompt="Wählen Sie eine Option aus dem Dropdown." sqref="B6" xr:uid="{00000000-0002-0000-0000-000001000000}">
      <formula1>lst_region</formula1>
    </dataValidation>
    <dataValidation type="list" allowBlank="1" errorTitle="Ungültige Eingabe" error="Bitte wählen Sie einen Wert aus der Liste." promptTitle="Auswahl" prompt="Wählen Sie eine Option aus dem Dropdown." sqref="B7" xr:uid="{00000000-0002-0000-0000-000002000000}">
      <formula1>lst_customer_type</formula1>
    </dataValidation>
    <dataValidation type="list" allowBlank="1" errorTitle="Ungültige Eingabe" error="Bitte wählen Sie einen Wert aus der Liste." promptTitle="Auswahl" prompt="Wählen Sie eine Option aus dem Dropdown." sqref="B8" xr:uid="{00000000-0002-0000-0000-000003000000}">
      <formula1>lst_customer_revenue</formula1>
    </dataValidation>
    <dataValidation type="list" allowBlank="1" errorTitle="Ungültige Eingabe" error="Bitte wählen Sie einen Wert aus der Liste." promptTitle="Auswahl" prompt="Wählen Sie eine Option aus dem Dropdown." sqref="B9" xr:uid="{00000000-0002-0000-0000-000004000000}">
      <formula1>lst_industries</formula1>
    </dataValidation>
    <dataValidation type="list" allowBlank="1" errorTitle="Ungültige Eingabe" error="Bitte wählen Sie einen Wert aus der Liste." promptTitle="Auswahl" prompt="Wählen Sie eine Option aus dem Dropdown." sqref="B10" xr:uid="{00000000-0002-0000-0000-000005000000}">
      <formula1>lst_relationship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showGridLines="0" tabSelected="1" topLeftCell="A3" workbookViewId="0">
      <selection activeCell="O25" sqref="O25"/>
    </sheetView>
  </sheetViews>
  <sheetFormatPr baseColWidth="10" defaultColWidth="8.83203125" defaultRowHeight="15" x14ac:dyDescent="0.2"/>
  <cols>
    <col min="1" max="1" width="45" customWidth="1"/>
    <col min="2" max="2" width="14" customWidth="1"/>
  </cols>
  <sheetData>
    <row r="1" spans="1:6" ht="19" x14ac:dyDescent="0.25">
      <c r="A1" s="15" t="s">
        <v>1</v>
      </c>
    </row>
    <row r="2" spans="1:6" x14ac:dyDescent="0.2">
      <c r="A2" s="23" t="s">
        <v>2</v>
      </c>
      <c r="B2" s="17"/>
      <c r="C2" s="17"/>
      <c r="D2" s="17"/>
      <c r="E2" s="17"/>
      <c r="F2" s="17"/>
    </row>
    <row r="4" spans="1:6" x14ac:dyDescent="0.2">
      <c r="A4" s="14" t="s">
        <v>37</v>
      </c>
      <c r="B4" s="14" t="s">
        <v>41</v>
      </c>
    </row>
    <row r="5" spans="1:6" x14ac:dyDescent="0.2">
      <c r="A5" t="s">
        <v>3</v>
      </c>
      <c r="B5">
        <v>2</v>
      </c>
    </row>
    <row r="6" spans="1:6" x14ac:dyDescent="0.2">
      <c r="A6" t="s">
        <v>4</v>
      </c>
      <c r="B6">
        <v>4</v>
      </c>
    </row>
    <row r="7" spans="1:6" x14ac:dyDescent="0.2">
      <c r="A7" t="s">
        <v>5</v>
      </c>
      <c r="B7">
        <v>6</v>
      </c>
    </row>
    <row r="8" spans="1:6" x14ac:dyDescent="0.2">
      <c r="A8" t="s">
        <v>6</v>
      </c>
      <c r="B8">
        <v>8</v>
      </c>
    </row>
    <row r="9" spans="1:6" x14ac:dyDescent="0.2">
      <c r="A9" t="s">
        <v>7</v>
      </c>
      <c r="B9">
        <v>10</v>
      </c>
    </row>
    <row r="11" spans="1:6" x14ac:dyDescent="0.2">
      <c r="A11" s="14" t="s">
        <v>8</v>
      </c>
      <c r="B11" s="14" t="s">
        <v>41</v>
      </c>
    </row>
    <row r="12" spans="1:6" x14ac:dyDescent="0.2">
      <c r="A12" t="s">
        <v>9</v>
      </c>
      <c r="B12">
        <v>10</v>
      </c>
    </row>
    <row r="13" spans="1:6" x14ac:dyDescent="0.2">
      <c r="A13" t="s">
        <v>10</v>
      </c>
      <c r="B13">
        <v>8</v>
      </c>
    </row>
    <row r="14" spans="1:6" x14ac:dyDescent="0.2">
      <c r="A14" t="s">
        <v>38</v>
      </c>
      <c r="B14">
        <v>5</v>
      </c>
    </row>
    <row r="16" spans="1:6" x14ac:dyDescent="0.2">
      <c r="A16" s="14" t="s">
        <v>40</v>
      </c>
      <c r="B16" s="14" t="s">
        <v>41</v>
      </c>
    </row>
    <row r="17" spans="1:2" x14ac:dyDescent="0.2">
      <c r="A17" t="s">
        <v>11</v>
      </c>
      <c r="B17">
        <v>10</v>
      </c>
    </row>
    <row r="18" spans="1:2" x14ac:dyDescent="0.2">
      <c r="A18" t="s">
        <v>12</v>
      </c>
      <c r="B18">
        <v>8</v>
      </c>
    </row>
    <row r="19" spans="1:2" x14ac:dyDescent="0.2">
      <c r="A19" t="s">
        <v>13</v>
      </c>
      <c r="B19">
        <v>6</v>
      </c>
    </row>
    <row r="20" spans="1:2" x14ac:dyDescent="0.2">
      <c r="A20" t="s">
        <v>14</v>
      </c>
      <c r="B20">
        <v>4</v>
      </c>
    </row>
    <row r="21" spans="1:2" x14ac:dyDescent="0.2">
      <c r="A21" t="s">
        <v>57</v>
      </c>
      <c r="B21">
        <v>7</v>
      </c>
    </row>
    <row r="22" spans="1:2" x14ac:dyDescent="0.2">
      <c r="A22" t="s">
        <v>39</v>
      </c>
      <c r="B22">
        <v>7</v>
      </c>
    </row>
    <row r="24" spans="1:2" x14ac:dyDescent="0.2">
      <c r="A24" s="14" t="s">
        <v>25</v>
      </c>
      <c r="B24" s="14" t="s">
        <v>41</v>
      </c>
    </row>
    <row r="25" spans="1:2" x14ac:dyDescent="0.2">
      <c r="A25" t="s">
        <v>44</v>
      </c>
      <c r="B25">
        <v>10</v>
      </c>
    </row>
    <row r="26" spans="1:2" x14ac:dyDescent="0.2">
      <c r="A26" t="s">
        <v>43</v>
      </c>
      <c r="B26">
        <v>8</v>
      </c>
    </row>
    <row r="27" spans="1:2" x14ac:dyDescent="0.2">
      <c r="A27" t="s">
        <v>15</v>
      </c>
      <c r="B27">
        <v>6</v>
      </c>
    </row>
    <row r="28" spans="1:2" x14ac:dyDescent="0.2">
      <c r="A28" t="s">
        <v>16</v>
      </c>
      <c r="B28">
        <v>4</v>
      </c>
    </row>
    <row r="29" spans="1:2" x14ac:dyDescent="0.2">
      <c r="A29" t="s">
        <v>17</v>
      </c>
      <c r="B29">
        <v>2</v>
      </c>
    </row>
    <row r="30" spans="1:2" x14ac:dyDescent="0.2">
      <c r="A30" t="s">
        <v>56</v>
      </c>
      <c r="B30">
        <v>3</v>
      </c>
    </row>
    <row r="32" spans="1:2" x14ac:dyDescent="0.2">
      <c r="A32" s="14" t="s">
        <v>42</v>
      </c>
      <c r="B32" s="14" t="s">
        <v>41</v>
      </c>
    </row>
    <row r="33" spans="1:2" x14ac:dyDescent="0.2">
      <c r="A33" t="s">
        <v>45</v>
      </c>
      <c r="B33">
        <v>10</v>
      </c>
    </row>
    <row r="34" spans="1:2" x14ac:dyDescent="0.2">
      <c r="A34" t="s">
        <v>46</v>
      </c>
      <c r="B34">
        <v>8</v>
      </c>
    </row>
    <row r="35" spans="1:2" x14ac:dyDescent="0.2">
      <c r="A35" t="s">
        <v>18</v>
      </c>
      <c r="B35">
        <v>8</v>
      </c>
    </row>
    <row r="36" spans="1:2" x14ac:dyDescent="0.2">
      <c r="A36" t="s">
        <v>19</v>
      </c>
      <c r="B36">
        <v>6</v>
      </c>
    </row>
    <row r="37" spans="1:2" x14ac:dyDescent="0.2">
      <c r="A37" t="s">
        <v>47</v>
      </c>
      <c r="B37">
        <v>7</v>
      </c>
    </row>
    <row r="38" spans="1:2" x14ac:dyDescent="0.2">
      <c r="A38" t="s">
        <v>48</v>
      </c>
      <c r="B38">
        <v>7</v>
      </c>
    </row>
    <row r="39" spans="1:2" x14ac:dyDescent="0.2">
      <c r="A39" t="s">
        <v>39</v>
      </c>
      <c r="B39">
        <v>7</v>
      </c>
    </row>
    <row r="40" spans="1:2" x14ac:dyDescent="0.2">
      <c r="A40" t="s">
        <v>49</v>
      </c>
      <c r="B40">
        <v>5</v>
      </c>
    </row>
    <row r="42" spans="1:2" x14ac:dyDescent="0.2">
      <c r="A42" s="14" t="s">
        <v>50</v>
      </c>
      <c r="B42" s="14" t="s">
        <v>41</v>
      </c>
    </row>
    <row r="43" spans="1:2" x14ac:dyDescent="0.2">
      <c r="A43" t="s">
        <v>51</v>
      </c>
      <c r="B43">
        <v>10</v>
      </c>
    </row>
    <row r="44" spans="1:2" x14ac:dyDescent="0.2">
      <c r="A44" t="s">
        <v>52</v>
      </c>
      <c r="B44">
        <v>8</v>
      </c>
    </row>
    <row r="45" spans="1:2" x14ac:dyDescent="0.2">
      <c r="A45" t="s">
        <v>53</v>
      </c>
      <c r="B45">
        <v>6</v>
      </c>
    </row>
    <row r="46" spans="1:2" x14ac:dyDescent="0.2">
      <c r="A46" t="s">
        <v>54</v>
      </c>
      <c r="B46">
        <v>3</v>
      </c>
    </row>
    <row r="47" spans="1:2" x14ac:dyDescent="0.2">
      <c r="A47" t="s">
        <v>55</v>
      </c>
      <c r="B47">
        <v>0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Selbsttest</vt:lpstr>
      <vt:lpstr>Lookups</vt:lpstr>
      <vt:lpstr>lst_customer_revenue</vt:lpstr>
      <vt:lpstr>lst_customer_type</vt:lpstr>
      <vt:lpstr>lst_employees</vt:lpstr>
      <vt:lpstr>lst_industries</vt:lpstr>
      <vt:lpstr>lst_region</vt:lpstr>
      <vt:lpstr>lst_relationship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Lex Goetz</cp:lastModifiedBy>
  <dcterms:created xsi:type="dcterms:W3CDTF">2026-01-04T11:11:43Z</dcterms:created>
  <dcterms:modified xsi:type="dcterms:W3CDTF">2026-01-05T07:42:49Z</dcterms:modified>
</cp:coreProperties>
</file>