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sheets>
    <sheet xmlns:r="http://schemas.openxmlformats.org/officeDocument/2006/relationships" name="Selbsttest" sheetId="1" state="visible" r:id="rId1"/>
    <sheet xmlns:r="http://schemas.openxmlformats.org/officeDocument/2006/relationships" name="Lookups" sheetId="2" state="visible" r:id="rId2"/>
  </sheets>
  <definedNames>
    <definedName name="lst_employees">Lookups!$A$5:$A$9</definedName>
    <definedName name="lst_region">Lookups!$A$12:$A$14</definedName>
    <definedName name="lst_customer_type">Lookups!$A$17:$A$22</definedName>
    <definedName name="lst_customer_revenue">Lookups!$A$25:$A$30</definedName>
    <definedName name="lst_industries">Lookups!$A$33:$A$40</definedName>
    <definedName name="lst_relationship">Lookups!$A$43:$A$47</definedName>
  </definedNames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b val="1"/>
      <sz val="14"/>
    </font>
    <font>
      <i val="1"/>
      <color rgb="00666666"/>
    </font>
    <font>
      <b val="1"/>
    </font>
    <font>
      <b val="1"/>
      <color rgb="00FFFFFF"/>
      <sz val="16"/>
    </font>
    <font>
      <color rgb="00444444"/>
    </font>
    <font>
      <b val="1"/>
      <color rgb="00FFFFFF"/>
    </font>
    <font>
      <color rgb="000000FF"/>
    </font>
    <font>
      <b val="1"/>
      <color rgb="00666666"/>
    </font>
  </fonts>
  <fills count="8">
    <fill>
      <patternFill/>
    </fill>
    <fill>
      <patternFill patternType="gray125"/>
    </fill>
    <fill>
      <patternFill patternType="solid">
        <fgColor rgb="00D9E1F2"/>
      </patternFill>
    </fill>
    <fill>
      <patternFill patternType="solid">
        <fgColor rgb="001F4E79"/>
      </patternFill>
    </fill>
    <fill>
      <patternFill patternType="solid">
        <fgColor rgb="00404040"/>
      </patternFill>
    </fill>
    <fill>
      <patternFill patternType="solid">
        <fgColor rgb="00E7E6E6"/>
      </patternFill>
    </fill>
    <fill>
      <patternFill patternType="solid">
        <fgColor rgb="00EAF2FF"/>
      </patternFill>
    </fill>
    <fill>
      <patternFill patternType="solid">
        <fgColor rgb="00BDD7EE"/>
      </patternFill>
    </fill>
  </fills>
  <borders count="6">
    <border>
      <left/>
      <right/>
      <top/>
      <bottom/>
      <diagonal/>
    </border>
    <border>
      <left style="thin">
        <color rgb="00D0D0D0"/>
      </left>
      <right style="thin">
        <color rgb="00D0D0D0"/>
      </right>
      <top style="thin">
        <color rgb="00D0D0D0"/>
      </top>
      <bottom style="thin">
        <color rgb="00D0D0D0"/>
      </bottom>
    </border>
    <border>
      <left/>
      <right/>
      <top style="thin">
        <color rgb="00D0D0D0"/>
      </top>
      <bottom/>
      <diagonal/>
    </border>
    <border>
      <left/>
      <right style="thin">
        <color rgb="00D0D0D0"/>
      </right>
      <top style="thin">
        <color rgb="00D0D0D0"/>
      </top>
      <bottom/>
      <diagonal/>
    </border>
    <border>
      <left/>
      <right/>
      <top style="thin">
        <color rgb="00D0D0D0"/>
      </top>
      <bottom style="thin">
        <color rgb="00D0D0D0"/>
      </bottom>
      <diagonal/>
    </border>
    <border>
      <left/>
      <right style="thin">
        <color rgb="00D0D0D0"/>
      </right>
      <top style="thin">
        <color rgb="00D0D0D0"/>
      </top>
      <bottom style="thin">
        <color rgb="00D0D0D0"/>
      </bottom>
      <diagonal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4" fillId="3" borderId="0" applyAlignment="1" pivotButton="0" quotePrefix="0" xfId="0">
      <alignment horizontal="center" vertical="center"/>
    </xf>
    <xf numFmtId="0" fontId="5" fillId="0" borderId="0" applyAlignment="1" pivotButton="0" quotePrefix="0" xfId="0">
      <alignment vertical="top" wrapText="1"/>
    </xf>
    <xf numFmtId="0" fontId="6" fillId="4" borderId="1" applyAlignment="1" pivotButton="0" quotePrefix="0" xfId="0">
      <alignment horizontal="center" vertical="center" wrapText="1"/>
    </xf>
    <xf numFmtId="0" fontId="3" fillId="0" borderId="1" pivotButton="0" quotePrefix="0" xfId="0"/>
    <xf numFmtId="0" fontId="7" fillId="6" borderId="1" applyAlignment="1" pivotButton="0" quotePrefix="0" xfId="0">
      <alignment vertical="center"/>
    </xf>
    <xf numFmtId="0" fontId="0" fillId="0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0" fillId="0" borderId="1" pivotButton="0" quotePrefix="0" xfId="0"/>
    <xf numFmtId="0" fontId="0" fillId="5" borderId="1" pivotButton="0" quotePrefix="0" xfId="0"/>
    <xf numFmtId="0" fontId="2" fillId="5" borderId="1" applyAlignment="1" pivotButton="0" quotePrefix="0" xfId="0">
      <alignment horizontal="left" vertical="center"/>
    </xf>
    <xf numFmtId="0" fontId="8" fillId="5" borderId="1" applyAlignment="1" pivotButton="0" quotePrefix="0" xfId="0">
      <alignment horizontal="right"/>
    </xf>
    <xf numFmtId="0" fontId="3" fillId="5" borderId="1" applyAlignment="1" pivotButton="0" quotePrefix="0" xfId="0">
      <alignment horizontal="right" vertical="center"/>
    </xf>
    <xf numFmtId="1" fontId="3" fillId="7" borderId="1" applyAlignment="1" pivotButton="0" quotePrefix="0" xfId="0">
      <alignment horizontal="center" vertical="center"/>
    </xf>
    <xf numFmtId="2" fontId="3" fillId="7" borderId="1" applyAlignment="1" pivotButton="0" quotePrefix="0" xfId="0">
      <alignment horizontal="center" vertical="center"/>
    </xf>
    <xf numFmtId="0" fontId="3" fillId="5" borderId="1" applyAlignment="1" pivotButton="0" quotePrefix="0" xfId="0">
      <alignment horizontal="center" vertical="center"/>
    </xf>
    <xf numFmtId="0" fontId="3" fillId="2" borderId="0" pivotButton="0" quotePrefix="0" xfId="0"/>
    <xf numFmtId="0" fontId="0" fillId="0" borderId="1" applyAlignment="1" pivotButton="0" quotePrefix="0" xfId="0">
      <alignment vertical="top" wrapText="1"/>
    </xf>
    <xf numFmtId="0" fontId="1" fillId="0" borderId="0" pivotButton="0" quotePrefix="0" xfId="0"/>
    <xf numFmtId="0" fontId="2" fillId="0" borderId="0" pivotButton="0" quotePrefix="0" xfId="0"/>
    <xf numFmtId="0" fontId="0" fillId="0" borderId="4" pivotButton="0" quotePrefix="0" xfId="0"/>
    <xf numFmtId="0" fontId="0" fillId="0" borderId="5" pivotButton="0" quotePrefix="0" xfId="0"/>
  </cellXfs>
  <cellStyles count="1">
    <cellStyle name="Normal" xfId="0"/>
  </cellStyles>
  <dxfs count="3">
    <dxf>
      <fill>
        <patternFill>
          <bgColor rgb="00F8CBAD"/>
        </patternFill>
      </fill>
    </dxf>
    <dxf>
      <fill>
        <patternFill>
          <bgColor rgb="00FFF2CC"/>
        </patternFill>
      </fill>
    </dxf>
    <dxf>
      <fill>
        <patternFill>
          <bgColor rgb="00C6E0B4"/>
        </patternFill>
      </fill>
    </dxf>
  </dxf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omments/comment1.xml><?xml version="1.0" encoding="utf-8"?>
<comments xmlns="http://schemas.openxmlformats.org/spreadsheetml/2006/main">
  <authors>
    <author>Overmind</author>
  </authors>
  <commentList>
    <comment ref="C12" authorId="0" shapeId="0">
      <text>
        <t>Maximale Summe = Anzahl Bereiche × 10</t>
      </text>
    </comment>
    <comment ref="D12" authorId="0" shapeId="0">
      <text>
        <t>Die Summe nutzt die effektiven Punkte (Spalte E).</t>
      </text>
    </comment>
    <comment ref="E12" authorId="0" shapeId="0">
      <text>
        <t>Automatisch berechnet.</t>
      </text>
    </comment>
  </commentList>
</comment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17"/>
  <sheetViews>
    <sheetView showGridLines="0" workbookViewId="0">
      <selection activeCell="A1" sqref="A1"/>
    </sheetView>
  </sheetViews>
  <sheetFormatPr baseColWidth="8" defaultRowHeight="15"/>
  <cols>
    <col width="40" customWidth="1" min="1" max="1"/>
    <col width="38" customWidth="1" min="2" max="2"/>
    <col width="12" customWidth="1" min="3" max="3"/>
    <col width="22" customWidth="1" min="4" max="4"/>
    <col width="16" customWidth="1" min="5" max="5"/>
  </cols>
  <sheetData>
    <row r="1" ht="32" customHeight="1">
      <c r="A1" s="1" t="inlineStr">
        <is>
          <t>Overmind – Selbsttest Kooperationspartner (max. 10 Punkte je Bereich)</t>
        </is>
      </c>
    </row>
    <row r="2" ht="42" customHeight="1">
      <c r="A2" s="2" t="inlineStr">
        <is>
          <t>Anleitung: Wählen Sie pro Bereich die passende Option (Spalte B). Optional können Sie eigene Punkte (0–10) in Spalte D vergeben. Die effektiven Punkte werden in Spalte E berechnet.</t>
        </is>
      </c>
    </row>
    <row r="4" ht="34" customHeight="1">
      <c r="A4" s="3" t="inlineStr">
        <is>
          <t>Bereich</t>
        </is>
      </c>
      <c r="B4" s="3" t="inlineStr">
        <is>
          <t>Ihre Auswahl / Eingabe</t>
        </is>
      </c>
      <c r="C4" s="3" t="inlineStr">
        <is>
          <t>Auto-Punkte</t>
        </is>
      </c>
      <c r="D4" s="3" t="inlineStr">
        <is>
          <t>Manuelle Punkte (0–10, optional)</t>
        </is>
      </c>
      <c r="E4" s="3" t="inlineStr">
        <is>
          <t>Effektive Punkte</t>
        </is>
      </c>
    </row>
    <row r="5">
      <c r="A5" s="4" t="inlineStr">
        <is>
          <t>Anzahl eigene Mitarbeiter</t>
        </is>
      </c>
      <c r="B5" s="5" t="n"/>
      <c r="C5" s="6">
        <f>IFERROR(VLOOKUP($B5,Lookups!$A$5:$B$9,2,FALSE),"")</f>
        <v/>
      </c>
      <c r="D5" s="7" t="n"/>
      <c r="E5" s="6">
        <f>IF($D5&lt;&gt;"",$D5,IF($C5&lt;&gt;"",$C5,0))</f>
        <v/>
      </c>
    </row>
    <row r="6">
      <c r="A6" s="4" t="inlineStr">
        <is>
          <t>Region des Partners</t>
        </is>
      </c>
      <c r="B6" s="5" t="n"/>
      <c r="C6" s="6">
        <f>IFERROR(VLOOKUP($B6,Lookups!$A$12:$B$14,2,FALSE),"")</f>
        <v/>
      </c>
      <c r="D6" s="7" t="n"/>
      <c r="E6" s="6">
        <f>IF($D6&lt;&gt;"",$D6,IF($C6&lt;&gt;"",$C6,0))</f>
        <v/>
      </c>
    </row>
    <row r="7">
      <c r="A7" s="4" t="inlineStr">
        <is>
          <t>Haupt-Kundentyp(en)</t>
        </is>
      </c>
      <c r="B7" s="5" t="n"/>
      <c r="C7" s="6">
        <f>IFERROR(VLOOKUP($B7,Lookups!$A$17:$B$22,2,FALSE),"")</f>
        <v/>
      </c>
      <c r="D7" s="7" t="n"/>
      <c r="E7" s="6">
        <f>IF($D7&lt;&gt;"",$D7,IF($C7&lt;&gt;"",$C7,0))</f>
        <v/>
      </c>
    </row>
    <row r="8">
      <c r="A8" s="4" t="inlineStr">
        <is>
          <t>Umsatzgrößen der Kunden</t>
        </is>
      </c>
      <c r="B8" s="5" t="n"/>
      <c r="C8" s="6">
        <f>IFERROR(VLOOKUP($B8,Lookups!$A$25:$B$30,2,FALSE),"")</f>
        <v/>
      </c>
      <c r="D8" s="7" t="n"/>
      <c r="E8" s="6">
        <f>IF($D8&lt;&gt;"",$D8,IF($C8&lt;&gt;"",$C8,0))</f>
        <v/>
      </c>
    </row>
    <row r="9">
      <c r="A9" s="4" t="inlineStr">
        <is>
          <t>Branchen der Kunden</t>
        </is>
      </c>
      <c r="B9" s="5" t="n"/>
      <c r="C9" s="6">
        <f>IFERROR(VLOOKUP($B9,Lookups!$A$33:$B$40,2,FALSE),"")</f>
        <v/>
      </c>
      <c r="D9" s="7" t="n"/>
      <c r="E9" s="6">
        <f>IF($D9&lt;&gt;"",$D9,IF($C9&lt;&gt;"",$C9,0))</f>
        <v/>
      </c>
    </row>
    <row r="10">
      <c r="A10" s="4" t="inlineStr">
        <is>
          <t>Beziehung zu geeigneten Kunden (für Overmind)</t>
        </is>
      </c>
      <c r="B10" s="5" t="n"/>
      <c r="C10" s="6">
        <f>IFERROR(VLOOKUP($B10,Lookups!$A$43:$B$47,2,FALSE),"")</f>
        <v/>
      </c>
      <c r="D10" s="7" t="n"/>
      <c r="E10" s="6">
        <f>IF($D10&lt;&gt;"",$D10,IF($C10&lt;&gt;"",$C10,0))</f>
        <v/>
      </c>
    </row>
    <row r="11">
      <c r="A11" s="8" t="n"/>
      <c r="B11" s="8" t="n"/>
      <c r="C11" s="8" t="n"/>
      <c r="D11" s="8" t="n"/>
      <c r="E11" s="8" t="n"/>
    </row>
    <row r="12" ht="22" customHeight="1">
      <c r="A12" s="9" t="n"/>
      <c r="B12" s="10" t="inlineStr">
        <is>
          <t>Max: 60</t>
        </is>
      </c>
      <c r="C12" s="11" t="n"/>
      <c r="D12" s="12" t="inlineStr">
        <is>
          <t>Summe Punkte</t>
        </is>
      </c>
      <c r="E12" s="13">
        <f>SUM(E5:E10)</f>
        <v/>
      </c>
    </row>
    <row r="13" ht="22" customHeight="1">
      <c r="A13" s="9" t="n"/>
      <c r="B13" s="9" t="n"/>
      <c r="C13" s="9" t="n"/>
      <c r="D13" s="12" t="inlineStr">
        <is>
          <t>Gesamt-Score (0–10)</t>
        </is>
      </c>
      <c r="E13" s="14">
        <f>ROUND(SUM(E5:E10)/6,2)</f>
        <v/>
      </c>
    </row>
    <row r="14" ht="22" customHeight="1">
      <c r="A14" s="9" t="n"/>
      <c r="B14" s="9" t="n"/>
      <c r="C14" s="9" t="n"/>
      <c r="D14" s="12" t="inlineStr">
        <is>
          <t>Empfehlung</t>
        </is>
      </c>
      <c r="E14" s="15">
        <f>IF(E13&lt;5,"Eher nicht geeignet",IF(E13&lt;8,"Gespräch notwendig","Sehr gut geeignet"))</f>
        <v/>
      </c>
    </row>
    <row r="16">
      <c r="A16" s="16" t="inlineStr">
        <is>
          <t>Hinweise</t>
        </is>
      </c>
    </row>
    <row r="17" ht="60" customHeight="1">
      <c r="A17" s="17" t="inlineStr">
        <is>
          <t>• Die Auto-Punkte sind Vorschläge. Bei abweichender Einschätzung nutzen Sie die manuellen Punkte.
• In der Tabelle „Lookups“ können Sie Optionen und Punkte anpassen.
• Empfehlung basiert auf dem Gesamt-Score (Durchschnitt über alle Bereiche).</t>
        </is>
      </c>
      <c r="B17" s="20" t="n"/>
      <c r="C17" s="20" t="n"/>
      <c r="D17" s="20" t="n"/>
      <c r="E17" s="21" t="n"/>
    </row>
  </sheetData>
  <mergeCells count="4">
    <mergeCell ref="A2:E2"/>
    <mergeCell ref="A16:E16"/>
    <mergeCell ref="A1:E1"/>
    <mergeCell ref="A17:E17"/>
  </mergeCells>
  <conditionalFormatting sqref="E14">
    <cfRule type="expression" priority="1" dxfId="0">
      <formula>E13&lt;5</formula>
    </cfRule>
    <cfRule type="expression" priority="2" dxfId="1">
      <formula>AND(E13&gt;=5,E13&lt;8)</formula>
    </cfRule>
    <cfRule type="expression" priority="3" dxfId="2">
      <formula>E13&gt;=8</formula>
    </cfRule>
  </conditionalFormatting>
  <dataValidations count="6">
    <dataValidation sqref="B5" showDropDown="0" showInputMessage="0" showErrorMessage="0" allowBlank="1" errorTitle="Ungültige Eingabe" error="Bitte wählen Sie einen Wert aus der Liste." promptTitle="Auswahl" prompt="Wählen Sie eine Option aus dem Dropdown." type="list">
      <formula1>=lst_employees</formula1>
    </dataValidation>
    <dataValidation sqref="B6" showDropDown="0" showInputMessage="0" showErrorMessage="0" allowBlank="1" errorTitle="Ungültige Eingabe" error="Bitte wählen Sie einen Wert aus der Liste." promptTitle="Auswahl" prompt="Wählen Sie eine Option aus dem Dropdown." type="list">
      <formula1>=lst_region</formula1>
    </dataValidation>
    <dataValidation sqref="B7" showDropDown="0" showInputMessage="0" showErrorMessage="0" allowBlank="1" errorTitle="Ungültige Eingabe" error="Bitte wählen Sie einen Wert aus der Liste." promptTitle="Auswahl" prompt="Wählen Sie eine Option aus dem Dropdown." type="list">
      <formula1>=lst_customer_type</formula1>
    </dataValidation>
    <dataValidation sqref="B8" showDropDown="0" showInputMessage="0" showErrorMessage="0" allowBlank="1" errorTitle="Ungültige Eingabe" error="Bitte wählen Sie einen Wert aus der Liste." promptTitle="Auswahl" prompt="Wählen Sie eine Option aus dem Dropdown." type="list">
      <formula1>=lst_customer_revenue</formula1>
    </dataValidation>
    <dataValidation sqref="B9" showDropDown="0" showInputMessage="0" showErrorMessage="0" allowBlank="1" errorTitle="Ungültige Eingabe" error="Bitte wählen Sie einen Wert aus der Liste." promptTitle="Auswahl" prompt="Wählen Sie eine Option aus dem Dropdown." type="list">
      <formula1>=lst_industries</formula1>
    </dataValidation>
    <dataValidation sqref="B10" showDropDown="0" showInputMessage="0" showErrorMessage="0" allowBlank="1" errorTitle="Ungültige Eingabe" error="Bitte wählen Sie einen Wert aus der Liste." promptTitle="Auswahl" prompt="Wählen Sie eine Option aus dem Dropdown." type="list">
      <formula1>=lst_relationship</formula1>
    </dataValidation>
  </dataValidations>
  <pageMargins left="0.7" right="0.7" top="0.75" bottom="0.75" header="0.3" footer="0.3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47"/>
  <sheetViews>
    <sheetView showGridLines="0" workbookViewId="0">
      <selection activeCell="A1" sqref="A1"/>
    </sheetView>
  </sheetViews>
  <sheetFormatPr baseColWidth="8" defaultRowHeight="15"/>
  <cols>
    <col width="45" customWidth="1" min="1" max="1"/>
    <col width="14" customWidth="1" min="2" max="2"/>
  </cols>
  <sheetData>
    <row r="1">
      <c r="A1" s="18" t="inlineStr">
        <is>
          <t>Lookup-Tabellen (Auswahl -&gt; Auto-Punkte)</t>
        </is>
      </c>
    </row>
    <row r="2">
      <c r="A2" s="19" t="inlineStr">
        <is>
          <t>Hinweis: Sie können die Punkte-Logik hier anpassen; die Dropdowns im Selbsttest greifen auf diese Listen zu.</t>
        </is>
      </c>
    </row>
    <row r="4">
      <c r="A4" s="16" t="inlineStr">
        <is>
          <t>Mitarbeiterzahl</t>
        </is>
      </c>
      <c r="B4" s="16" t="inlineStr">
        <is>
          <t>Punkte (0-10)</t>
        </is>
      </c>
    </row>
    <row r="5">
      <c r="A5" t="inlineStr">
        <is>
          <t>1–5</t>
        </is>
      </c>
      <c r="B5" t="n">
        <v>2</v>
      </c>
    </row>
    <row r="6">
      <c r="A6" t="inlineStr">
        <is>
          <t>6–20</t>
        </is>
      </c>
      <c r="B6" t="n">
        <v>4</v>
      </c>
    </row>
    <row r="7">
      <c r="A7" t="inlineStr">
        <is>
          <t>21–50</t>
        </is>
      </c>
      <c r="B7" t="n">
        <v>6</v>
      </c>
    </row>
    <row r="8">
      <c r="A8" t="inlineStr">
        <is>
          <t>51–200</t>
        </is>
      </c>
      <c r="B8" t="n">
        <v>8</v>
      </c>
    </row>
    <row r="9">
      <c r="A9" t="inlineStr">
        <is>
          <t>201+</t>
        </is>
      </c>
      <c r="B9" t="n">
        <v>10</v>
      </c>
    </row>
    <row r="11">
      <c r="A11" s="16" t="inlineStr">
        <is>
          <t>Region</t>
        </is>
      </c>
      <c r="B11" s="16" t="inlineStr">
        <is>
          <t>Punkte (0-10)</t>
        </is>
      </c>
    </row>
    <row r="12">
      <c r="A12" t="inlineStr">
        <is>
          <t>EU</t>
        </is>
      </c>
      <c r="B12" t="n">
        <v>10</v>
      </c>
    </row>
    <row r="13">
      <c r="A13" t="inlineStr">
        <is>
          <t>USA</t>
        </is>
      </c>
      <c r="B13" t="n">
        <v>8</v>
      </c>
    </row>
    <row r="14">
      <c r="A14" t="inlineStr">
        <is>
          <t>Rest der Welt</t>
        </is>
      </c>
      <c r="B14" t="n">
        <v>5</v>
      </c>
    </row>
    <row r="16">
      <c r="A16" s="16" t="inlineStr">
        <is>
          <t>Kundentyp</t>
        </is>
      </c>
      <c r="B16" s="16" t="inlineStr">
        <is>
          <t>Punkte (0-10)</t>
        </is>
      </c>
    </row>
    <row r="17">
      <c r="A17" t="inlineStr">
        <is>
          <t>Enterprise (1000+ MA)</t>
        </is>
      </c>
      <c r="B17" t="n">
        <v>10</v>
      </c>
    </row>
    <row r="18">
      <c r="A18" t="inlineStr">
        <is>
          <t>Mid-Market (200–999 MA)</t>
        </is>
      </c>
      <c r="B18" t="n">
        <v>8</v>
      </c>
    </row>
    <row r="19">
      <c r="A19" t="inlineStr">
        <is>
          <t>SMB (10–199 MA)</t>
        </is>
      </c>
      <c r="B19" t="n">
        <v>6</v>
      </c>
    </row>
    <row r="20">
      <c r="A20" t="inlineStr">
        <is>
          <t>Startups (&lt;10 MA)</t>
        </is>
      </c>
      <c r="B20" t="n">
        <v>4</v>
      </c>
    </row>
    <row r="21">
      <c r="A21" t="inlineStr">
        <is>
          <t>Öffentlicher Sektor</t>
        </is>
      </c>
      <c r="B21" t="n">
        <v>7</v>
      </c>
    </row>
    <row r="22">
      <c r="A22" t="inlineStr">
        <is>
          <t>Gemischt</t>
        </is>
      </c>
      <c r="B22" t="n">
        <v>7</v>
      </c>
    </row>
    <row r="24">
      <c r="A24" s="16" t="inlineStr">
        <is>
          <t>Umsatzgröße Kunden</t>
        </is>
      </c>
      <c r="B24" s="16" t="inlineStr">
        <is>
          <t>Punkte (0-10)</t>
        </is>
      </c>
    </row>
    <row r="25">
      <c r="A25" t="inlineStr">
        <is>
          <t>&gt; 1 Mrd</t>
        </is>
      </c>
      <c r="B25" t="n">
        <v>10</v>
      </c>
    </row>
    <row r="26">
      <c r="A26" t="inlineStr">
        <is>
          <t>200 Mio – 1 Mrd</t>
        </is>
      </c>
      <c r="B26" t="n">
        <v>8</v>
      </c>
    </row>
    <row r="27">
      <c r="A27" t="inlineStr">
        <is>
          <t>50 – 200 Mio</t>
        </is>
      </c>
      <c r="B27" t="n">
        <v>6</v>
      </c>
    </row>
    <row r="28">
      <c r="A28" t="inlineStr">
        <is>
          <t>10 – 50 Mio</t>
        </is>
      </c>
      <c r="B28" t="n">
        <v>4</v>
      </c>
    </row>
    <row r="29">
      <c r="A29" t="inlineStr">
        <is>
          <t>&lt; 10 Mio</t>
        </is>
      </c>
      <c r="B29" t="n">
        <v>2</v>
      </c>
    </row>
    <row r="30">
      <c r="A30" t="inlineStr">
        <is>
          <t>Unbekannt</t>
        </is>
      </c>
      <c r="B30" t="n">
        <v>3</v>
      </c>
    </row>
    <row r="32">
      <c r="A32" s="16" t="inlineStr">
        <is>
          <t>Branchen</t>
        </is>
      </c>
      <c r="B32" s="16" t="inlineStr">
        <is>
          <t>Punkte (0-10)</t>
        </is>
      </c>
    </row>
    <row r="33">
      <c r="A33" t="inlineStr">
        <is>
          <t>Reguliert/Komplex (Finanz/Health/Energie)</t>
        </is>
      </c>
      <c r="B33" t="n">
        <v>10</v>
      </c>
    </row>
    <row r="34">
      <c r="A34" t="inlineStr">
        <is>
          <t>Industrie/Manufacturing/Logistik</t>
        </is>
      </c>
      <c r="B34" t="n">
        <v>8</v>
      </c>
    </row>
    <row r="35">
      <c r="A35" t="inlineStr">
        <is>
          <t>Tech/SaaS</t>
        </is>
      </c>
      <c r="B35" t="n">
        <v>8</v>
      </c>
    </row>
    <row r="36">
      <c r="A36" t="inlineStr">
        <is>
          <t>Retail/E-Commerce/Consumer</t>
        </is>
      </c>
      <c r="B36" t="n">
        <v>6</v>
      </c>
    </row>
    <row r="37">
      <c r="A37" t="inlineStr">
        <is>
          <t>Professionelle Services</t>
        </is>
      </c>
      <c r="B37" t="n">
        <v>7</v>
      </c>
    </row>
    <row r="38">
      <c r="A38" t="inlineStr">
        <is>
          <t>Öffentlicher Sektor</t>
        </is>
      </c>
      <c r="B38" t="n">
        <v>7</v>
      </c>
    </row>
    <row r="39">
      <c r="A39" t="inlineStr">
        <is>
          <t>Gemischt</t>
        </is>
      </c>
      <c r="B39" t="n">
        <v>7</v>
      </c>
    </row>
    <row r="40">
      <c r="A40" t="inlineStr">
        <is>
          <t>Andere</t>
        </is>
      </c>
      <c r="B40" t="n">
        <v>5</v>
      </c>
    </row>
    <row r="42">
      <c r="A42" s="16" t="inlineStr">
        <is>
          <t>Beziehung</t>
        </is>
      </c>
      <c r="B42" s="16" t="inlineStr">
        <is>
          <t>Punkte (0-10)</t>
        </is>
      </c>
    </row>
    <row r="43">
      <c r="A43" t="inlineStr">
        <is>
          <t>Laufende Projekte / aktives Mandat</t>
        </is>
      </c>
      <c r="B43" t="n">
        <v>10</v>
      </c>
    </row>
    <row r="44">
      <c r="A44" t="inlineStr">
        <is>
          <t>Direkte Kontakte zu Entscheidungsträgern</t>
        </is>
      </c>
      <c r="B44" t="n">
        <v>8</v>
      </c>
    </row>
    <row r="45">
      <c r="A45" t="inlineStr">
        <is>
          <t>Warme Kontakte / Empfehlungen möglich</t>
        </is>
      </c>
      <c r="B45" t="n">
        <v>6</v>
      </c>
    </row>
    <row r="46">
      <c r="A46" t="inlineStr">
        <is>
          <t>Nur generelle Infos / keine direkte Beziehung</t>
        </is>
      </c>
      <c r="B46" t="n">
        <v>3</v>
      </c>
    </row>
    <row r="47">
      <c r="A47" t="inlineStr">
        <is>
          <t>Keine</t>
        </is>
      </c>
      <c r="B47" t="n">
        <v>0</v>
      </c>
    </row>
  </sheetData>
  <mergeCells count="1"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2026-01-04T11:11:43Z</dcterms:created>
  <dcterms:modified xmlns:dcterms="http://purl.org/dc/terms/" xmlns:xsi="http://www.w3.org/2001/XMLSchema-instance" xsi:type="dcterms:W3CDTF">2026-01-04T11:11:43Z</dcterms:modified>
</cp:coreProperties>
</file>